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ALIENWARE\Desktop\于婷投稿文章移动元件更新20201110\ISCR3–qepA unit_AB263754\"/>
    </mc:Choice>
  </mc:AlternateContent>
  <xr:revisionPtr revIDLastSave="0" documentId="13_ncr:1_{E075C500-0ABC-46E9-9D40-E146BC5389E0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SCR3–qepA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<sst xmlns="http://schemas.openxmlformats.org/spreadsheetml/2006/main" count="61" uniqueCount="36">
  <si>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</si>
  <si>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</si>
  <si>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</si>
  <si>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</si>
  <si>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</si>
  <si>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</si>
  <si>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</si>
  <si>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</si>
  <si>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</si>
  <si>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</si>
  <si>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AB263754</t>
  </si>
  <si>
    <t>+</t>
  </si>
  <si>
    <t>mobile_element</t>
  </si>
  <si>
    <t>-</t>
  </si>
  <si>
    <t>ISCR3</t>
  </si>
  <si>
    <t>CDS</t>
  </si>
  <si>
    <t>tnpA</t>
  </si>
  <si>
    <t xml:space="preserve">ISCR3 transposase </t>
  </si>
  <si>
    <t>repeat_region</t>
  </si>
  <si>
    <t>oriIS</t>
  </si>
  <si>
    <t>oriIS of ISCR3</t>
  </si>
  <si>
    <t>Small-conductance mechanosensitive channel</t>
  </si>
  <si>
    <t>qepA</t>
  </si>
  <si>
    <t>Quinolone efflux pump</t>
  </si>
  <si>
    <t>Hypothetical protein</t>
  </si>
  <si>
    <t>ISCR3–qepA unit_001</t>
    <phoneticPr fontId="5" type="noConversion"/>
  </si>
  <si>
    <t>ISCR3–qepA unit_002</t>
  </si>
  <si>
    <t>ISCR3–qepA unit_003</t>
  </si>
  <si>
    <t>ISCR3–qepA unit_004</t>
  </si>
  <si>
    <t>ISCR3–qepA unit_005</t>
  </si>
  <si>
    <t>ISCR3–qepA unit_006</t>
  </si>
  <si>
    <t>ISCR3–qepA unit_007</t>
  </si>
  <si>
    <t>Putative resistance unit: ISCR3–qepA unit</t>
    <phoneticPr fontId="5" type="noConversion"/>
  </si>
  <si>
    <t>ISCR3–qepA unit</t>
    <phoneticPr fontId="5" type="noConversion"/>
  </si>
  <si>
    <t>Group</t>
    <phoneticPr fontId="5" type="noConversion"/>
  </si>
  <si>
    <t>Insertion sequence: ISCR3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</si>
</sst>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D86E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="72" zoomScaleNormal="72" workbookViewId="0">
      <selection activeCell="H5" sqref="H5"/>
    </sheetView>
  </sheetViews>
  <sheetFormatPr defaultColWidth="9" defaultRowHeight="13.8" x14ac:dyDescent="0.25"/>
  <cols>
    <col min="1" max="1" width="11.33203125" customWidth="1"/>
    <col min="2" max="2" width="24.33203125" bestFit="1" customWidth="1"/>
    <col min="3" max="3" width="6.5546875" bestFit="1" customWidth="1"/>
    <col min="4" max="4" width="6.109375" bestFit="1" customWidth="1"/>
    <col min="5" max="5" width="8.109375" bestFit="1" customWidth="1"/>
    <col min="6" max="6" width="8.5546875" bestFit="1" customWidth="1"/>
    <col min="7" max="7" width="17.6640625" bestFit="1" customWidth="1"/>
    <col min="8" max="8" width="46.21875" bestFit="1" customWidth="1"/>
    <col min="9" max="9" width="8.109375" bestFit="1" customWidth="1"/>
    <col min="10" max="10" width="19.44140625" bestFit="1" customWidth="1"/>
    <col min="11" max="11" width="49.33203125" bestFit="1" customWidth="1"/>
  </cols>
  <sheetData>
    <row r="1" spans="1:11" s="1" customFormat="1" ht="15.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34</v>
      </c>
      <c r="J1" s="3" t="s">
        <v>8</v>
      </c>
      <c r="K1" s="3" t="s">
        <v>9</v>
      </c>
    </row>
    <row r="2" spans="1:11" s="2" customFormat="1" ht="15.6" x14ac:dyDescent="0.3">
      <c r="A2" s="4" t="s">
        <v>10</v>
      </c>
      <c r="B2" s="9" t="s">
        <v>25</v>
      </c>
      <c r="C2" s="3">
        <v>1</v>
      </c>
      <c r="D2" s="3">
        <v>4319</v>
      </c>
      <c r="E2" s="5" t="s">
        <v>11</v>
      </c>
      <c r="F2" s="5">
        <f t="shared" ref="F2:F8" si="0">D2-C2+1</f>
        <v>4319</v>
      </c>
      <c r="G2" s="6" t="s">
        <v>12</v>
      </c>
      <c r="H2" s="7" t="s">
        <v>32</v>
      </c>
      <c r="I2" s="7"/>
      <c r="J2" s="10" t="s">
        <v>33</v>
      </c>
      <c r="K2" s="10" t="s">
        <v>32</v>
      </c>
    </row>
    <row r="3" spans="1:11" s="2" customFormat="1" ht="15.6" x14ac:dyDescent="0.3">
      <c r="A3" s="4" t="s">
        <v>10</v>
      </c>
      <c r="B3" s="9" t="s">
        <v>26</v>
      </c>
      <c r="C3" s="3">
        <v>1</v>
      </c>
      <c r="D3" s="3">
        <v>1981</v>
      </c>
      <c r="E3" s="5" t="s">
        <v>13</v>
      </c>
      <c r="F3" s="5">
        <f t="shared" si="0"/>
        <v>1981</v>
      </c>
      <c r="G3" s="6" t="s">
        <v>12</v>
      </c>
      <c r="H3" s="7" t="s">
        <v>32</v>
      </c>
      <c r="I3" s="8" t="s">
        <v>14</v>
      </c>
      <c r="J3" s="8" t="s">
        <v>14</v>
      </c>
      <c r="K3" s="11" t="s">
        <v>35</v>
      </c>
    </row>
    <row r="4" spans="1:11" s="2" customFormat="1" ht="15.6" x14ac:dyDescent="0.3">
      <c r="A4" s="4" t="s">
        <v>10</v>
      </c>
      <c r="B4" s="9" t="s">
        <v>27</v>
      </c>
      <c r="C4" s="3">
        <v>205</v>
      </c>
      <c r="D4" s="3">
        <v>1737</v>
      </c>
      <c r="E4" s="5" t="s">
        <v>11</v>
      </c>
      <c r="F4" s="5">
        <f t="shared" si="0"/>
        <v>1533</v>
      </c>
      <c r="G4" s="5" t="s">
        <v>15</v>
      </c>
      <c r="H4" s="7" t="s">
        <v>32</v>
      </c>
      <c r="I4" s="8" t="s">
        <v>14</v>
      </c>
      <c r="J4" s="8" t="s">
        <v>16</v>
      </c>
      <c r="K4" s="8" t="s">
        <v>17</v>
      </c>
    </row>
    <row r="5" spans="1:11" s="2" customFormat="1" ht="15.6" x14ac:dyDescent="0.3">
      <c r="A5" s="4" t="s">
        <v>10</v>
      </c>
      <c r="B5" s="9" t="s">
        <v>28</v>
      </c>
      <c r="C5" s="3">
        <v>1961</v>
      </c>
      <c r="D5" s="3">
        <v>1981</v>
      </c>
      <c r="E5" s="5" t="s">
        <v>11</v>
      </c>
      <c r="F5" s="5">
        <f t="shared" si="0"/>
        <v>21</v>
      </c>
      <c r="G5" s="6" t="s">
        <v>18</v>
      </c>
      <c r="H5" s="7" t="s">
        <v>32</v>
      </c>
      <c r="I5" s="8" t="s">
        <v>14</v>
      </c>
      <c r="J5" s="8" t="s">
        <v>19</v>
      </c>
      <c r="K5" s="8" t="s">
        <v>20</v>
      </c>
    </row>
    <row r="6" spans="1:11" s="2" customFormat="1" ht="15.6" x14ac:dyDescent="0.3">
      <c r="A6" s="4" t="s">
        <v>10</v>
      </c>
      <c r="B6" s="9" t="s">
        <v>29</v>
      </c>
      <c r="C6" s="3">
        <v>1994</v>
      </c>
      <c r="D6" s="3">
        <v>2362</v>
      </c>
      <c r="E6" s="5" t="s">
        <v>11</v>
      </c>
      <c r="F6" s="5">
        <f t="shared" si="0"/>
        <v>369</v>
      </c>
      <c r="G6" s="5" t="s">
        <v>15</v>
      </c>
      <c r="H6" s="7" t="s">
        <v>32</v>
      </c>
      <c r="I6" s="7"/>
      <c r="J6" s="7"/>
      <c r="K6" s="7" t="s">
        <v>21</v>
      </c>
    </row>
    <row r="7" spans="1:11" s="2" customFormat="1" ht="15.6" x14ac:dyDescent="0.3">
      <c r="A7" s="4" t="s">
        <v>10</v>
      </c>
      <c r="B7" s="9" t="s">
        <v>30</v>
      </c>
      <c r="C7" s="3">
        <v>2390</v>
      </c>
      <c r="D7" s="3">
        <v>3925</v>
      </c>
      <c r="E7" s="5" t="s">
        <v>13</v>
      </c>
      <c r="F7" s="5">
        <f t="shared" si="0"/>
        <v>1536</v>
      </c>
      <c r="G7" s="5" t="s">
        <v>15</v>
      </c>
      <c r="H7" s="7" t="s">
        <v>32</v>
      </c>
      <c r="I7" s="7"/>
      <c r="J7" s="7" t="s">
        <v>22</v>
      </c>
      <c r="K7" s="7" t="s">
        <v>23</v>
      </c>
    </row>
    <row r="8" spans="1:11" s="2" customFormat="1" ht="15.6" x14ac:dyDescent="0.3">
      <c r="A8" s="4" t="s">
        <v>10</v>
      </c>
      <c r="B8" s="9" t="s">
        <v>31</v>
      </c>
      <c r="C8" s="3">
        <v>3928</v>
      </c>
      <c r="D8" s="3">
        <v>4116</v>
      </c>
      <c r="E8" s="5" t="s">
        <v>13</v>
      </c>
      <c r="F8" s="5">
        <f t="shared" si="0"/>
        <v>189</v>
      </c>
      <c r="G8" s="5" t="s">
        <v>15</v>
      </c>
      <c r="H8" s="7" t="s">
        <v>32</v>
      </c>
      <c r="I8" s="7"/>
      <c r="J8" s="7"/>
      <c r="K8" s="7" t="s">
        <v>24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ISCR3–qepA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2020-11-11T03:20:26Z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